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Юра\Desktop\"/>
    </mc:Choice>
  </mc:AlternateContent>
  <bookViews>
    <workbookView xWindow="-105" yWindow="-105" windowWidth="23250" windowHeight="12720"/>
  </bookViews>
  <sheets>
    <sheet name="РГК-Сосн" sheetId="76" r:id="rId1"/>
  </sheets>
  <externalReferences>
    <externalReference r:id="rId2"/>
  </externalReferences>
  <definedNames>
    <definedName name="_xlnm.Print_Area" localSheetId="0">'РГК-Сосн'!$A$1:$X$15</definedName>
  </definedNames>
  <calcPr calcId="162913"/>
</workbook>
</file>

<file path=xl/calcChain.xml><?xml version="1.0" encoding="utf-8"?>
<calcChain xmlns="http://schemas.openxmlformats.org/spreadsheetml/2006/main">
  <c r="W15" i="76" l="1"/>
  <c r="V15" i="76"/>
  <c r="U15" i="76"/>
  <c r="T15" i="76"/>
  <c r="S15" i="76"/>
  <c r="R15" i="76"/>
  <c r="P15" i="76"/>
  <c r="O15" i="76"/>
  <c r="N15" i="76"/>
  <c r="M15" i="76"/>
  <c r="L15" i="76"/>
  <c r="K15" i="76"/>
  <c r="J15" i="76"/>
  <c r="G15" i="76"/>
  <c r="F15" i="76"/>
  <c r="E15" i="76"/>
  <c r="W14" i="76"/>
  <c r="V14" i="76"/>
  <c r="U14" i="76"/>
  <c r="S14" i="76"/>
  <c r="R14" i="76"/>
  <c r="P14" i="76"/>
  <c r="O14" i="76"/>
  <c r="N14" i="76"/>
  <c r="M14" i="76"/>
  <c r="L14" i="76"/>
  <c r="K14" i="76"/>
  <c r="J14" i="76"/>
  <c r="G14" i="76"/>
  <c r="F14" i="76"/>
  <c r="E14" i="76"/>
  <c r="W13" i="76"/>
  <c r="V13" i="76"/>
  <c r="U13" i="76"/>
  <c r="R13" i="76"/>
  <c r="P13" i="76"/>
  <c r="O13" i="76"/>
  <c r="M13" i="76"/>
  <c r="L13" i="76"/>
  <c r="K13" i="76"/>
  <c r="J13" i="76"/>
  <c r="G13" i="76"/>
  <c r="F13" i="76"/>
  <c r="E13" i="76"/>
  <c r="W12" i="76"/>
  <c r="V12" i="76"/>
  <c r="U12" i="76"/>
  <c r="R12" i="76"/>
  <c r="P12" i="76"/>
  <c r="O12" i="76"/>
  <c r="M12" i="76"/>
  <c r="L12" i="76"/>
  <c r="K12" i="76"/>
  <c r="J12" i="76"/>
  <c r="G12" i="76"/>
  <c r="F12" i="76"/>
  <c r="E12" i="76"/>
  <c r="D12" i="76"/>
  <c r="W10" i="76"/>
  <c r="V10" i="76"/>
  <c r="U10" i="76"/>
  <c r="R10" i="76"/>
  <c r="O10" i="76"/>
  <c r="L10" i="76"/>
  <c r="K10" i="76"/>
  <c r="J10" i="76"/>
  <c r="G10" i="76"/>
  <c r="F10" i="76"/>
  <c r="E10" i="76"/>
  <c r="W9" i="76"/>
  <c r="V9" i="76"/>
  <c r="U9" i="76"/>
  <c r="R9" i="76"/>
  <c r="O9" i="76"/>
  <c r="L9" i="76"/>
  <c r="K9" i="76"/>
  <c r="J9" i="76"/>
  <c r="G9" i="76"/>
  <c r="F9" i="76"/>
  <c r="E9" i="76"/>
  <c r="Q15" i="76" l="1"/>
  <c r="Q13" i="76"/>
  <c r="B12" i="76"/>
  <c r="B10" i="76"/>
  <c r="Q9" i="76"/>
  <c r="H9" i="76"/>
  <c r="S8" i="76"/>
  <c r="S6" i="76" s="1"/>
  <c r="H12" i="76" l="1"/>
  <c r="I8" i="76"/>
  <c r="I6" i="76" s="1"/>
  <c r="B9" i="76"/>
  <c r="X9" i="76" s="1"/>
  <c r="Q10" i="76"/>
  <c r="D8" i="76"/>
  <c r="D6" i="76" s="1"/>
  <c r="F8" i="76"/>
  <c r="F6" i="76" s="1"/>
  <c r="J8" i="76"/>
  <c r="J6" i="76" s="1"/>
  <c r="L8" i="76"/>
  <c r="L6" i="76" s="1"/>
  <c r="N8" i="76"/>
  <c r="N6" i="76" s="1"/>
  <c r="P8" i="76"/>
  <c r="P6" i="76" s="1"/>
  <c r="U8" i="76"/>
  <c r="U6" i="76" s="1"/>
  <c r="W8" i="76"/>
  <c r="W6" i="76" s="1"/>
  <c r="H13" i="76"/>
  <c r="K8" i="76"/>
  <c r="K6" i="76" s="1"/>
  <c r="M8" i="76"/>
  <c r="M6" i="76" s="1"/>
  <c r="O8" i="76"/>
  <c r="O6" i="76" s="1"/>
  <c r="H14" i="76"/>
  <c r="Q14" i="76"/>
  <c r="B15" i="76"/>
  <c r="E8" i="76"/>
  <c r="E6" i="76" s="1"/>
  <c r="B14" i="76"/>
  <c r="C8" i="76"/>
  <c r="C6" i="76" s="1"/>
  <c r="G8" i="76"/>
  <c r="G6" i="76" s="1"/>
  <c r="H10" i="76"/>
  <c r="X10" i="76" s="1"/>
  <c r="T8" i="76"/>
  <c r="T6" i="76" s="1"/>
  <c r="V8" i="76"/>
  <c r="V6" i="76" s="1"/>
  <c r="B13" i="76"/>
  <c r="H15" i="76"/>
  <c r="Q12" i="76"/>
  <c r="R8" i="76"/>
  <c r="B6" i="76" l="1"/>
  <c r="X15" i="76"/>
  <c r="H8" i="76"/>
  <c r="X14" i="76"/>
  <c r="X12" i="76"/>
  <c r="B8" i="76"/>
  <c r="H6" i="76"/>
  <c r="X13" i="76"/>
  <c r="R6" i="76"/>
  <c r="Q6" i="76" s="1"/>
  <c r="Q8" i="76"/>
  <c r="X6" i="76" l="1"/>
  <c r="X8" i="76"/>
</calcChain>
</file>

<file path=xl/sharedStrings.xml><?xml version="1.0" encoding="utf-8"?>
<sst xmlns="http://schemas.openxmlformats.org/spreadsheetml/2006/main" count="42" uniqueCount="36">
  <si>
    <t>тис.кбм</t>
  </si>
  <si>
    <t>Найменування
сортиментів</t>
  </si>
  <si>
    <t>Хвойні</t>
  </si>
  <si>
    <t>Твердолистяні</t>
  </si>
  <si>
    <t>М'ягколистяні</t>
  </si>
  <si>
    <t>РАЗОМ</t>
  </si>
  <si>
    <t>всього</t>
  </si>
  <si>
    <t>в тому числі</t>
  </si>
  <si>
    <t>сосна</t>
  </si>
  <si>
    <t xml:space="preserve">ялина
</t>
  </si>
  <si>
    <t>ялиця</t>
  </si>
  <si>
    <t xml:space="preserve"> модрина</t>
  </si>
  <si>
    <t>інші</t>
  </si>
  <si>
    <t>дуб</t>
  </si>
  <si>
    <t>бук</t>
  </si>
  <si>
    <t>ясен</t>
  </si>
  <si>
    <t>клен</t>
  </si>
  <si>
    <t>граб</t>
  </si>
  <si>
    <t>береза</t>
  </si>
  <si>
    <t>акація</t>
  </si>
  <si>
    <t>липа</t>
  </si>
  <si>
    <t>вільха</t>
  </si>
  <si>
    <t>осика</t>
  </si>
  <si>
    <t>тополя,
верба</t>
  </si>
  <si>
    <t>черешня</t>
  </si>
  <si>
    <t>Лісопродукція- всього</t>
  </si>
  <si>
    <t xml:space="preserve">в т.ч: </t>
  </si>
  <si>
    <t>Лісоматеріали круглі</t>
  </si>
  <si>
    <t>Дровадля непромисловго виробництва</t>
  </si>
  <si>
    <t>Дрова для промислового виробництва</t>
  </si>
  <si>
    <t>З лісоматеріалів круглих за класами якості:</t>
  </si>
  <si>
    <t>А</t>
  </si>
  <si>
    <t>В</t>
  </si>
  <si>
    <t>С</t>
  </si>
  <si>
    <t>D</t>
  </si>
  <si>
    <t>Сортиментна структура РД 2021 року згідно стандартів ДСТУ ЕN* по Соснове ЛГ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</si>
</sst>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6" x14ac:knownFonts="1">
    <font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9"/>
      <name val="Calibri"/>
      <family val="2"/>
      <charset val="204"/>
    </font>
    <font>
      <sz val="14"/>
      <color indexed="62"/>
      <name val="Calibri"/>
      <family val="2"/>
      <charset val="204"/>
    </font>
    <font>
      <b/>
      <sz val="14"/>
      <color indexed="63"/>
      <name val="Calibri"/>
      <family val="2"/>
      <charset val="204"/>
    </font>
    <font>
      <b/>
      <sz val="14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4"/>
      <color indexed="60"/>
      <name val="Calibri"/>
      <family val="2"/>
      <charset val="204"/>
    </font>
    <font>
      <sz val="14"/>
      <color indexed="20"/>
      <name val="Calibri"/>
      <family val="2"/>
      <charset val="204"/>
    </font>
    <font>
      <i/>
      <sz val="14"/>
      <color indexed="23"/>
      <name val="Calibri"/>
      <family val="2"/>
      <charset val="204"/>
    </font>
    <font>
      <sz val="14"/>
      <color indexed="52"/>
      <name val="Calibri"/>
      <family val="2"/>
      <charset val="204"/>
    </font>
    <font>
      <sz val="14"/>
      <color indexed="10"/>
      <name val="Calibri"/>
      <family val="2"/>
      <charset val="204"/>
    </font>
    <font>
      <sz val="14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name val="Arial Narrow"/>
      <family val="2"/>
      <charset val="204"/>
    </font>
    <font>
      <sz val="14"/>
      <name val="Arial Narrow"/>
      <family val="2"/>
      <charset val="204"/>
    </font>
    <font>
      <b/>
      <i/>
      <sz val="14"/>
      <name val="Arial Narrow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/>
    <xf numFmtId="2" fontId="0" fillId="0" borderId="0" xfId="0" applyNumberFormat="1"/>
    <xf numFmtId="2" fontId="0" fillId="0" borderId="0" xfId="0" applyNumberFormat="1" applyFill="1"/>
    <xf numFmtId="2" fontId="20" fillId="0" borderId="0" xfId="0" applyNumberFormat="1" applyFont="1" applyFill="1" applyAlignment="1" applyProtection="1">
      <alignment horizontal="center" vertical="center"/>
    </xf>
    <xf numFmtId="2" fontId="20" fillId="0" borderId="0" xfId="0" applyNumberFormat="1" applyFont="1" applyFill="1" applyBorder="1" applyAlignment="1" applyProtection="1">
      <alignment horizontal="center" vertical="center"/>
      <protection locked="0"/>
    </xf>
    <xf numFmtId="2" fontId="21" fillId="0" borderId="0" xfId="0" applyNumberFormat="1" applyFont="1" applyFill="1" applyAlignment="1" applyProtection="1">
      <alignment horizontal="center" vertical="center"/>
    </xf>
    <xf numFmtId="2" fontId="22" fillId="0" borderId="10" xfId="0" applyNumberFormat="1" applyFont="1" applyFill="1" applyBorder="1" applyAlignment="1" applyProtection="1">
      <alignment horizontal="center" vertical="center" textRotation="90" wrapText="1"/>
    </xf>
    <xf numFmtId="2" fontId="22" fillId="0" borderId="11" xfId="0" applyNumberFormat="1" applyFont="1" applyFill="1" applyBorder="1" applyAlignment="1" applyProtection="1">
      <alignment horizontal="center" vertical="center" textRotation="90" wrapText="1"/>
    </xf>
    <xf numFmtId="2" fontId="23" fillId="0" borderId="10" xfId="0" applyNumberFormat="1" applyFont="1" applyFill="1" applyBorder="1" applyProtection="1"/>
    <xf numFmtId="2" fontId="24" fillId="0" borderId="10" xfId="0" applyNumberFormat="1" applyFont="1" applyFill="1" applyBorder="1" applyProtection="1"/>
    <xf numFmtId="2" fontId="25" fillId="0" borderId="10" xfId="0" applyNumberFormat="1" applyFont="1" applyFill="1" applyBorder="1" applyProtection="1"/>
    <xf numFmtId="2" fontId="25" fillId="0" borderId="10" xfId="0" applyNumberFormat="1" applyFont="1" applyFill="1" applyBorder="1" applyAlignment="1" applyProtection="1">
      <alignment horizontal="left" wrapText="1"/>
    </xf>
    <xf numFmtId="2" fontId="24" fillId="0" borderId="10" xfId="0" applyNumberFormat="1" applyFont="1" applyFill="1" applyBorder="1" applyAlignment="1" applyProtection="1">
      <alignment horizontal="left" vertical="center" wrapText="1"/>
    </xf>
    <xf numFmtId="2" fontId="24" fillId="0" borderId="10" xfId="0" applyNumberFormat="1" applyFont="1" applyFill="1" applyBorder="1" applyAlignment="1" applyProtection="1">
      <alignment horizontal="center"/>
    </xf>
    <xf numFmtId="2" fontId="0" fillId="0" borderId="0" xfId="0" applyNumberFormat="1" applyAlignment="1">
      <alignment horizontal="center" vertical="center"/>
    </xf>
    <xf numFmtId="164" fontId="18" fillId="0" borderId="10" xfId="0" applyNumberFormat="1" applyFont="1" applyFill="1" applyBorder="1" applyAlignment="1" applyProtection="1">
      <alignment horizontal="center" vertical="center"/>
    </xf>
    <xf numFmtId="164" fontId="22" fillId="0" borderId="10" xfId="0" applyNumberFormat="1" applyFont="1" applyFill="1" applyBorder="1" applyAlignment="1" applyProtection="1">
      <alignment horizontal="center" vertical="center"/>
      <protection locked="0"/>
    </xf>
    <xf numFmtId="2" fontId="22" fillId="0" borderId="10" xfId="0" applyNumberFormat="1" applyFont="1" applyFill="1" applyBorder="1" applyAlignment="1" applyProtection="1">
      <alignment horizontal="center" vertical="center" textRotation="90"/>
    </xf>
    <xf numFmtId="2" fontId="22" fillId="0" borderId="10" xfId="0" applyNumberFormat="1" applyFont="1" applyFill="1" applyBorder="1" applyAlignment="1" applyProtection="1">
      <alignment horizontal="center" vertical="center" textRotation="90"/>
    </xf>
    <xf numFmtId="2" fontId="22" fillId="0" borderId="15" xfId="0" applyNumberFormat="1" applyFont="1" applyFill="1" applyBorder="1" applyAlignment="1" applyProtection="1">
      <alignment horizontal="center" vertical="center"/>
    </xf>
    <xf numFmtId="2" fontId="22" fillId="0" borderId="16" xfId="0" applyNumberFormat="1" applyFont="1" applyFill="1" applyBorder="1" applyAlignment="1" applyProtection="1">
      <alignment horizontal="center" vertical="center"/>
    </xf>
    <xf numFmtId="2" fontId="22" fillId="0" borderId="17" xfId="0" applyNumberFormat="1" applyFont="1" applyFill="1" applyBorder="1" applyAlignment="1" applyProtection="1">
      <alignment horizontal="center" vertical="center"/>
    </xf>
    <xf numFmtId="2" fontId="18" fillId="0" borderId="0" xfId="0" applyNumberFormat="1" applyFont="1" applyFill="1" applyAlignment="1" applyProtection="1">
      <alignment horizontal="center"/>
    </xf>
    <xf numFmtId="2" fontId="19" fillId="0" borderId="0" xfId="0" applyNumberFormat="1" applyFont="1" applyFill="1" applyAlignment="1" applyProtection="1">
      <alignment horizontal="center"/>
    </xf>
    <xf numFmtId="2" fontId="22" fillId="0" borderId="12" xfId="0" applyNumberFormat="1" applyFont="1" applyFill="1" applyBorder="1" applyAlignment="1" applyProtection="1">
      <alignment horizontal="center" vertical="center" wrapText="1"/>
    </xf>
    <xf numFmtId="2" fontId="22" fillId="0" borderId="13" xfId="0" applyNumberFormat="1" applyFont="1" applyFill="1" applyBorder="1" applyAlignment="1" applyProtection="1">
      <alignment horizontal="center" vertical="center" wrapText="1"/>
    </xf>
    <xf numFmtId="2" fontId="22" fillId="0" borderId="14" xfId="0" applyNumberFormat="1" applyFont="1" applyFill="1" applyBorder="1" applyAlignment="1" applyProtection="1">
      <alignment horizontal="center" vertical="center" wrapText="1"/>
    </xf>
    <xf numFmtId="2" fontId="22" fillId="0" borderId="10" xfId="0" applyNumberFormat="1" applyFont="1" applyFill="1" applyBorder="1" applyAlignment="1" applyProtection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vyrobnichiy\&#1064;&#1080;&#1083;&#1086;\&#1057;&#1086;&#1088;&#1090;&#1080;&#1084;&#1077;&#1085;&#1090;&#1085;&#1072;%20&#1089;&#1090;&#1088;&#1091;&#1082;&#1090;&#1091;&#1088;&#1072;\2021\&#1053;&#1086;&#1074;&#1072;\&#1051;&#1043;\&#1057;&#1086;&#1089;&#1085;&#1086;&#1074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ГК"/>
      <sheetName val="РД"/>
    </sheetNames>
    <sheetDataSet>
      <sheetData sheetId="0">
        <row r="9">
          <cell r="C9">
            <v>1.8</v>
          </cell>
          <cell r="E9">
            <v>4.9999982118606567E-2</v>
          </cell>
          <cell r="F9">
            <v>4.9999982118606567E-2</v>
          </cell>
          <cell r="G9">
            <v>4.9999982118606567E-2</v>
          </cell>
          <cell r="J9">
            <v>0.97999954223632813</v>
          </cell>
          <cell r="K9">
            <v>0.97999954223632813</v>
          </cell>
          <cell r="L9">
            <v>0.97999954223632813</v>
          </cell>
          <cell r="O9">
            <v>1.1699991226196289</v>
          </cell>
          <cell r="R9">
            <v>9.9999979138374329E-3</v>
          </cell>
          <cell r="U9">
            <v>1</v>
          </cell>
          <cell r="V9">
            <v>1</v>
          </cell>
          <cell r="W9">
            <v>1</v>
          </cell>
        </row>
        <row r="10">
          <cell r="E10">
            <v>4.9999982118606567E-2</v>
          </cell>
          <cell r="F10">
            <v>4.9999982118606567E-2</v>
          </cell>
          <cell r="G10">
            <v>4.9999982118606567E-2</v>
          </cell>
          <cell r="J10">
            <v>0.79999971389770508</v>
          </cell>
          <cell r="K10">
            <v>0.79999971389770508</v>
          </cell>
          <cell r="L10">
            <v>0.79999971389770508</v>
          </cell>
          <cell r="O10">
            <v>1.3299999237060547</v>
          </cell>
          <cell r="R10">
            <v>9.9999979138374329E-3</v>
          </cell>
          <cell r="U10">
            <v>0.59999990463256836</v>
          </cell>
          <cell r="V10">
            <v>0.59999990463256836</v>
          </cell>
          <cell r="W10">
            <v>0.59999990463256836</v>
          </cell>
        </row>
        <row r="12">
          <cell r="D12">
            <v>1.1999998092651367</v>
          </cell>
          <cell r="E12">
            <v>1.1999998092651367</v>
          </cell>
          <cell r="F12">
            <v>1.1999998092651367</v>
          </cell>
          <cell r="G12">
            <v>1.1999998092651367</v>
          </cell>
          <cell r="J12">
            <v>2.9999986290931702E-2</v>
          </cell>
          <cell r="K12">
            <v>2.9999986290931702E-2</v>
          </cell>
          <cell r="L12">
            <v>2.9999986290931702E-2</v>
          </cell>
          <cell r="M12">
            <v>2.9999986290931702E-2</v>
          </cell>
          <cell r="O12">
            <v>0.89999961853027344</v>
          </cell>
          <cell r="P12">
            <v>0.89999961853027344</v>
          </cell>
          <cell r="R12">
            <v>0.89999961853027344</v>
          </cell>
          <cell r="U12">
            <v>0.16999995708465576</v>
          </cell>
          <cell r="V12">
            <v>0.16999995708465576</v>
          </cell>
          <cell r="W12">
            <v>0.16999995708465576</v>
          </cell>
        </row>
        <row r="13">
          <cell r="E13">
            <v>3.9999991655349731E-2</v>
          </cell>
          <cell r="F13">
            <v>3.9999991655349731E-2</v>
          </cell>
          <cell r="G13">
            <v>3.9999991655349731E-2</v>
          </cell>
          <cell r="J13">
            <v>7.9999983310699463E-2</v>
          </cell>
          <cell r="K13">
            <v>7.9999983310699463E-2</v>
          </cell>
          <cell r="L13">
            <v>7.9999983310699463E-2</v>
          </cell>
          <cell r="M13">
            <v>7.9999983310699463E-2</v>
          </cell>
          <cell r="O13">
            <v>0.77999973297119141</v>
          </cell>
          <cell r="P13">
            <v>0.77999973297119141</v>
          </cell>
          <cell r="R13">
            <v>0.77999973297119141</v>
          </cell>
          <cell r="U13">
            <v>0.10999995470046997</v>
          </cell>
          <cell r="V13">
            <v>0.10999995470046997</v>
          </cell>
          <cell r="W13">
            <v>0.10999995470046997</v>
          </cell>
        </row>
        <row r="14">
          <cell r="E14">
            <v>5.9999972581863403E-2</v>
          </cell>
          <cell r="F14">
            <v>5.9999972581863403E-2</v>
          </cell>
          <cell r="G14">
            <v>5.9999972581863403E-2</v>
          </cell>
          <cell r="J14">
            <v>0.5</v>
          </cell>
          <cell r="K14">
            <v>0.5</v>
          </cell>
          <cell r="L14">
            <v>0.5</v>
          </cell>
          <cell r="M14">
            <v>0.5</v>
          </cell>
          <cell r="N14">
            <v>0.5</v>
          </cell>
          <cell r="O14">
            <v>0.5</v>
          </cell>
          <cell r="P14">
            <v>0.5</v>
          </cell>
          <cell r="R14">
            <v>0.5</v>
          </cell>
          <cell r="S14">
            <v>0.5</v>
          </cell>
          <cell r="U14">
            <v>0.5</v>
          </cell>
          <cell r="V14">
            <v>0.5</v>
          </cell>
          <cell r="W14">
            <v>0.5</v>
          </cell>
        </row>
        <row r="15">
          <cell r="E15">
            <v>7.9999983310699463E-2</v>
          </cell>
          <cell r="F15">
            <v>7.9999983310699463E-2</v>
          </cell>
          <cell r="G15">
            <v>7.9999983310699463E-2</v>
          </cell>
          <cell r="J15">
            <v>0.59999990463256836</v>
          </cell>
          <cell r="K15">
            <v>0.59999990463256836</v>
          </cell>
          <cell r="L15">
            <v>0.59999990463256836</v>
          </cell>
          <cell r="M15">
            <v>0.59999990463256836</v>
          </cell>
          <cell r="N15">
            <v>0.59999990463256836</v>
          </cell>
          <cell r="O15">
            <v>0.59999990463256836</v>
          </cell>
          <cell r="P15">
            <v>0.59999990463256836</v>
          </cell>
          <cell r="R15">
            <v>0.59999990463256836</v>
          </cell>
          <cell r="S15">
            <v>0.59999990463256836</v>
          </cell>
          <cell r="T15">
            <v>0.59999990463256836</v>
          </cell>
          <cell r="U15">
            <v>0.59999990463256836</v>
          </cell>
          <cell r="V15">
            <v>0.59999990463256836</v>
          </cell>
          <cell r="W15">
            <v>0.59999990463256836</v>
          </cell>
        </row>
      </sheetData>
      <sheetData sheetId="1">
        <row r="9">
          <cell r="C9">
            <v>2.3450000000000002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rgb="FF0070C0"/>
    <pageSetUpPr fitToPage="1"/>
  </sheetPr>
  <dimension ref="A1:X15"/>
  <sheetViews>
    <sheetView tabSelected="1" view="pageBreakPreview" zoomScale="55" zoomScaleNormal="55" zoomScaleSheetLayoutView="70" workbookViewId="0">
      <selection sqref="A1:X1"/>
    </sheetView>
  </sheetViews>
  <sheetFormatPr defaultColWidth="8.796875" defaultRowHeight="18.75" x14ac:dyDescent="0.3"/>
  <cols>
    <col min="1" max="1" width="23.59765625" style="1" customWidth="1"/>
    <col min="2" max="2" width="10.8984375" style="14" customWidth="1"/>
    <col min="3" max="3" width="8.296875" style="14" customWidth="1"/>
    <col min="4" max="6" width="7.5" style="14" customWidth="1"/>
    <col min="7" max="7" width="8.796875" style="14"/>
    <col min="8" max="8" width="9.19921875" style="14" customWidth="1"/>
    <col min="9" max="9" width="7.69921875" style="14" customWidth="1"/>
    <col min="10" max="16" width="8.796875" style="14"/>
    <col min="17" max="17" width="7.3984375" style="14" customWidth="1"/>
    <col min="18" max="23" width="8.796875" style="14"/>
    <col min="24" max="24" width="8.8984375" style="14" customWidth="1"/>
    <col min="25" max="16384" width="8.796875" style="1"/>
  </cols>
  <sheetData>
    <row r="1" spans="1:24" x14ac:dyDescent="0.3">
      <c r="A1" s="22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x14ac:dyDescent="0.3">
      <c r="A2" s="2"/>
      <c r="B2" s="3"/>
      <c r="C2" s="3"/>
      <c r="D2" s="3"/>
      <c r="E2" s="3"/>
      <c r="F2" s="3"/>
      <c r="G2" s="4"/>
      <c r="H2" s="4"/>
      <c r="I2" s="4"/>
      <c r="J2" s="4"/>
      <c r="K2" s="4"/>
      <c r="L2" s="3"/>
      <c r="M2" s="3"/>
      <c r="N2" s="4"/>
      <c r="O2" s="4"/>
      <c r="P2" s="3"/>
      <c r="Q2" s="3"/>
      <c r="R2" s="3"/>
      <c r="S2" s="3"/>
      <c r="T2" s="5" t="s">
        <v>0</v>
      </c>
      <c r="U2" s="3"/>
      <c r="V2" s="3"/>
      <c r="W2" s="3"/>
      <c r="X2" s="3"/>
    </row>
    <row r="3" spans="1:24" x14ac:dyDescent="0.3">
      <c r="A3" s="24" t="s">
        <v>1</v>
      </c>
      <c r="B3" s="27" t="s">
        <v>2</v>
      </c>
      <c r="C3" s="27"/>
      <c r="D3" s="27"/>
      <c r="E3" s="27"/>
      <c r="F3" s="27"/>
      <c r="G3" s="27"/>
      <c r="H3" s="27" t="s">
        <v>3</v>
      </c>
      <c r="I3" s="27"/>
      <c r="J3" s="27"/>
      <c r="K3" s="27"/>
      <c r="L3" s="27"/>
      <c r="M3" s="27"/>
      <c r="N3" s="27"/>
      <c r="O3" s="27"/>
      <c r="P3" s="27"/>
      <c r="Q3" s="27" t="s">
        <v>4</v>
      </c>
      <c r="R3" s="27"/>
      <c r="S3" s="27"/>
      <c r="T3" s="27"/>
      <c r="U3" s="27"/>
      <c r="V3" s="27"/>
      <c r="W3" s="27"/>
      <c r="X3" s="18" t="s">
        <v>5</v>
      </c>
    </row>
    <row r="4" spans="1:24" x14ac:dyDescent="0.3">
      <c r="A4" s="25"/>
      <c r="B4" s="18" t="s">
        <v>6</v>
      </c>
      <c r="C4" s="19" t="s">
        <v>7</v>
      </c>
      <c r="D4" s="20"/>
      <c r="E4" s="20"/>
      <c r="F4" s="20"/>
      <c r="G4" s="21"/>
      <c r="H4" s="18" t="s">
        <v>6</v>
      </c>
      <c r="I4" s="19" t="s">
        <v>7</v>
      </c>
      <c r="J4" s="20"/>
      <c r="K4" s="20"/>
      <c r="L4" s="20"/>
      <c r="M4" s="20"/>
      <c r="N4" s="20"/>
      <c r="O4" s="20"/>
      <c r="P4" s="21"/>
      <c r="Q4" s="18" t="s">
        <v>6</v>
      </c>
      <c r="R4" s="19" t="s">
        <v>7</v>
      </c>
      <c r="S4" s="20"/>
      <c r="T4" s="20"/>
      <c r="U4" s="20"/>
      <c r="V4" s="20"/>
      <c r="W4" s="21"/>
      <c r="X4" s="18"/>
    </row>
    <row r="5" spans="1:24" ht="60" x14ac:dyDescent="0.3">
      <c r="A5" s="26"/>
      <c r="B5" s="18"/>
      <c r="C5" s="17" t="s">
        <v>8</v>
      </c>
      <c r="D5" s="6" t="s">
        <v>9</v>
      </c>
      <c r="E5" s="6" t="s">
        <v>10</v>
      </c>
      <c r="F5" s="6" t="s">
        <v>11</v>
      </c>
      <c r="G5" s="7" t="s">
        <v>12</v>
      </c>
      <c r="H5" s="18"/>
      <c r="I5" s="17" t="s">
        <v>13</v>
      </c>
      <c r="J5" s="17" t="s">
        <v>14</v>
      </c>
      <c r="K5" s="17" t="s">
        <v>15</v>
      </c>
      <c r="L5" s="17" t="s">
        <v>16</v>
      </c>
      <c r="M5" s="17" t="s">
        <v>17</v>
      </c>
      <c r="N5" s="17" t="s">
        <v>18</v>
      </c>
      <c r="O5" s="17" t="s">
        <v>19</v>
      </c>
      <c r="P5" s="17" t="s">
        <v>12</v>
      </c>
      <c r="Q5" s="18"/>
      <c r="R5" s="17" t="s">
        <v>20</v>
      </c>
      <c r="S5" s="17" t="s">
        <v>21</v>
      </c>
      <c r="T5" s="17" t="s">
        <v>22</v>
      </c>
      <c r="U5" s="6" t="s">
        <v>23</v>
      </c>
      <c r="V5" s="6" t="s">
        <v>24</v>
      </c>
      <c r="W5" s="17" t="s">
        <v>12</v>
      </c>
      <c r="X5" s="18"/>
    </row>
    <row r="6" spans="1:24" x14ac:dyDescent="0.3">
      <c r="A6" s="8" t="s">
        <v>25</v>
      </c>
      <c r="B6" s="15">
        <f>SUM(C6:G6)</f>
        <v>82</v>
      </c>
      <c r="C6" s="15">
        <f>SUM(C8,C9,C10)</f>
        <v>82</v>
      </c>
      <c r="D6" s="15">
        <f t="shared" ref="D6:W6" si="0">SUM(D8,D9,D10)</f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>SUM(I6:P6)</f>
        <v>1.98</v>
      </c>
      <c r="I6" s="15">
        <f t="shared" si="0"/>
        <v>0.88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0.1</v>
      </c>
      <c r="N6" s="15">
        <f t="shared" si="0"/>
        <v>0.99999999999999989</v>
      </c>
      <c r="O6" s="15">
        <f t="shared" si="0"/>
        <v>0</v>
      </c>
      <c r="P6" s="15">
        <f t="shared" si="0"/>
        <v>0</v>
      </c>
      <c r="Q6" s="15">
        <f>SUM(R6:W6)</f>
        <v>1.02</v>
      </c>
      <c r="R6" s="15">
        <f t="shared" si="0"/>
        <v>0</v>
      </c>
      <c r="S6" s="15">
        <f t="shared" si="0"/>
        <v>0.21</v>
      </c>
      <c r="T6" s="15">
        <f t="shared" si="0"/>
        <v>0.80999999999999994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>SUM(B6,H6,Q6)</f>
        <v>85</v>
      </c>
    </row>
    <row r="7" spans="1:24" x14ac:dyDescent="0.3">
      <c r="A7" s="9" t="s">
        <v>26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x14ac:dyDescent="0.3">
      <c r="A8" s="10" t="s">
        <v>27</v>
      </c>
      <c r="B8" s="15">
        <f t="shared" ref="B8:B15" si="1">SUM(C8:G8)</f>
        <v>66</v>
      </c>
      <c r="C8" s="15">
        <f>SUM(C12:C15)</f>
        <v>66</v>
      </c>
      <c r="D8" s="15">
        <f>SUM(D12:D15)</f>
        <v>0</v>
      </c>
      <c r="E8" s="15">
        <f>SUM(E12:E15)</f>
        <v>0</v>
      </c>
      <c r="F8" s="15">
        <f>SUM(F12:F15)</f>
        <v>0</v>
      </c>
      <c r="G8" s="15">
        <f>SUM(G12:G15)</f>
        <v>0</v>
      </c>
      <c r="H8" s="15">
        <f t="shared" ref="H8:H15" si="2">SUM(I8:P8)</f>
        <v>0.33</v>
      </c>
      <c r="I8" s="15">
        <f t="shared" ref="I8:P8" si="3">SUM(I12:I15)</f>
        <v>0.15000000000000002</v>
      </c>
      <c r="J8" s="15">
        <f t="shared" si="3"/>
        <v>0</v>
      </c>
      <c r="K8" s="15">
        <f t="shared" si="3"/>
        <v>0</v>
      </c>
      <c r="L8" s="15">
        <f t="shared" si="3"/>
        <v>0</v>
      </c>
      <c r="M8" s="15">
        <f t="shared" si="3"/>
        <v>0</v>
      </c>
      <c r="N8" s="15">
        <f t="shared" si="3"/>
        <v>0.18</v>
      </c>
      <c r="O8" s="15">
        <f t="shared" si="3"/>
        <v>0</v>
      </c>
      <c r="P8" s="15">
        <f t="shared" si="3"/>
        <v>0</v>
      </c>
      <c r="Q8" s="15">
        <f t="shared" ref="Q8:Q15" si="4">SUM(R8:W8)</f>
        <v>0.13</v>
      </c>
      <c r="R8" s="15">
        <f t="shared" ref="R8:W8" si="5">SUM(R12:R15)</f>
        <v>0</v>
      </c>
      <c r="S8" s="15">
        <f t="shared" si="5"/>
        <v>7.0000000000000007E-2</v>
      </c>
      <c r="T8" s="15">
        <f t="shared" si="5"/>
        <v>0.06</v>
      </c>
      <c r="U8" s="15">
        <f t="shared" si="5"/>
        <v>0</v>
      </c>
      <c r="V8" s="15">
        <f t="shared" si="5"/>
        <v>0</v>
      </c>
      <c r="W8" s="15">
        <f t="shared" si="5"/>
        <v>0</v>
      </c>
      <c r="X8" s="15">
        <f t="shared" ref="X8:X15" si="6">SUM(B8,H8,Q8)</f>
        <v>66.459999999999994</v>
      </c>
    </row>
    <row r="9" spans="1:24" ht="32.25" x14ac:dyDescent="0.3">
      <c r="A9" s="11" t="s">
        <v>28</v>
      </c>
      <c r="B9" s="15">
        <f t="shared" si="1"/>
        <v>3</v>
      </c>
      <c r="C9" s="16">
        <v>3</v>
      </c>
      <c r="D9" s="16">
        <v>0</v>
      </c>
      <c r="E9" s="16">
        <f>[1]РГК!E9</f>
        <v>0</v>
      </c>
      <c r="F9" s="16">
        <f>[1]РГК!F9</f>
        <v>0</v>
      </c>
      <c r="G9" s="16">
        <f>[1]РГК!G9</f>
        <v>0</v>
      </c>
      <c r="H9" s="15">
        <f t="shared" si="2"/>
        <v>1.2799999999999998</v>
      </c>
      <c r="I9" s="16">
        <v>0.5</v>
      </c>
      <c r="J9" s="16">
        <f>[1]РГК!J9</f>
        <v>0</v>
      </c>
      <c r="K9" s="16">
        <f>[1]РГК!K9</f>
        <v>0</v>
      </c>
      <c r="L9" s="16">
        <f>[1]РГК!L9</f>
        <v>0</v>
      </c>
      <c r="M9" s="16">
        <v>0.08</v>
      </c>
      <c r="N9" s="16">
        <v>0.7</v>
      </c>
      <c r="O9" s="16">
        <f>[1]РГК!O9</f>
        <v>0</v>
      </c>
      <c r="P9" s="16">
        <v>0</v>
      </c>
      <c r="Q9" s="15">
        <f t="shared" si="4"/>
        <v>0.27</v>
      </c>
      <c r="R9" s="16">
        <f>[1]РГК!R9</f>
        <v>0</v>
      </c>
      <c r="S9" s="16">
        <v>0.12</v>
      </c>
      <c r="T9" s="16">
        <v>0.15</v>
      </c>
      <c r="U9" s="16">
        <f>[1]РГК!U9</f>
        <v>0</v>
      </c>
      <c r="V9" s="16">
        <f>[1]РГК!V9</f>
        <v>0</v>
      </c>
      <c r="W9" s="16">
        <f>[1]РГК!W9</f>
        <v>0</v>
      </c>
      <c r="X9" s="15">
        <f t="shared" si="6"/>
        <v>4.5499999999999989</v>
      </c>
    </row>
    <row r="10" spans="1:24" ht="32.25" x14ac:dyDescent="0.3">
      <c r="A10" s="11" t="s">
        <v>29</v>
      </c>
      <c r="B10" s="15">
        <f t="shared" si="1"/>
        <v>13</v>
      </c>
      <c r="C10" s="16">
        <v>13</v>
      </c>
      <c r="D10" s="16">
        <v>0</v>
      </c>
      <c r="E10" s="16">
        <f>[1]РГК!E10</f>
        <v>0</v>
      </c>
      <c r="F10" s="16">
        <f>[1]РГК!F10</f>
        <v>0</v>
      </c>
      <c r="G10" s="16">
        <f>[1]РГК!G10</f>
        <v>0</v>
      </c>
      <c r="H10" s="15">
        <f t="shared" si="2"/>
        <v>0.37</v>
      </c>
      <c r="I10" s="16">
        <v>0.23</v>
      </c>
      <c r="J10" s="16">
        <f>[1]РГК!J10</f>
        <v>0</v>
      </c>
      <c r="K10" s="16">
        <f>[1]РГК!K10</f>
        <v>0</v>
      </c>
      <c r="L10" s="16">
        <f>[1]РГК!L10</f>
        <v>0</v>
      </c>
      <c r="M10" s="16">
        <v>0.02</v>
      </c>
      <c r="N10" s="16">
        <v>0.12</v>
      </c>
      <c r="O10" s="16">
        <f>[1]РГК!O10</f>
        <v>0</v>
      </c>
      <c r="P10" s="16">
        <v>0</v>
      </c>
      <c r="Q10" s="15">
        <f t="shared" si="4"/>
        <v>0.62</v>
      </c>
      <c r="R10" s="16">
        <f>[1]РГК!R10</f>
        <v>0</v>
      </c>
      <c r="S10" s="16">
        <v>0.02</v>
      </c>
      <c r="T10" s="16">
        <v>0.6</v>
      </c>
      <c r="U10" s="16">
        <f>[1]РГК!U10</f>
        <v>0</v>
      </c>
      <c r="V10" s="16">
        <f>[1]РГК!V10</f>
        <v>0</v>
      </c>
      <c r="W10" s="16">
        <f>[1]РГК!W10</f>
        <v>0</v>
      </c>
      <c r="X10" s="15">
        <f t="shared" si="6"/>
        <v>13.989999999999998</v>
      </c>
    </row>
    <row r="11" spans="1:24" ht="31.5" x14ac:dyDescent="0.3">
      <c r="A11" s="12" t="s">
        <v>30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x14ac:dyDescent="0.3">
      <c r="A12" s="13" t="s">
        <v>31</v>
      </c>
      <c r="B12" s="15">
        <f t="shared" si="1"/>
        <v>1</v>
      </c>
      <c r="C12" s="16">
        <v>1</v>
      </c>
      <c r="D12" s="16">
        <f>[1]РГК!D12</f>
        <v>0</v>
      </c>
      <c r="E12" s="16">
        <f>[1]РГК!E12</f>
        <v>0</v>
      </c>
      <c r="F12" s="16">
        <f>[1]РГК!F12</f>
        <v>0</v>
      </c>
      <c r="G12" s="16">
        <f>[1]РГК!G12</f>
        <v>0</v>
      </c>
      <c r="H12" s="15">
        <f t="shared" si="2"/>
        <v>0.1</v>
      </c>
      <c r="I12" s="16">
        <v>0</v>
      </c>
      <c r="J12" s="16">
        <f>[1]РГК!J12</f>
        <v>0</v>
      </c>
      <c r="K12" s="16">
        <f>[1]РГК!K12</f>
        <v>0</v>
      </c>
      <c r="L12" s="16">
        <f>[1]РГК!L12</f>
        <v>0</v>
      </c>
      <c r="M12" s="16">
        <f>[1]РГК!M12</f>
        <v>0</v>
      </c>
      <c r="N12" s="16">
        <v>0.1</v>
      </c>
      <c r="O12" s="16">
        <f>[1]РГК!O12</f>
        <v>0</v>
      </c>
      <c r="P12" s="16">
        <f>[1]РГК!P12</f>
        <v>0</v>
      </c>
      <c r="Q12" s="15">
        <f t="shared" si="4"/>
        <v>0.09</v>
      </c>
      <c r="R12" s="16">
        <f>[1]РГК!R12</f>
        <v>0</v>
      </c>
      <c r="S12" s="16">
        <v>0.05</v>
      </c>
      <c r="T12" s="16">
        <v>0.04</v>
      </c>
      <c r="U12" s="16">
        <f>[1]РГК!U12</f>
        <v>0</v>
      </c>
      <c r="V12" s="16">
        <f>[1]РГК!V12</f>
        <v>0</v>
      </c>
      <c r="W12" s="16">
        <f>[1]РГК!W12</f>
        <v>0</v>
      </c>
      <c r="X12" s="15">
        <f t="shared" si="6"/>
        <v>1.1900000000000002</v>
      </c>
    </row>
    <row r="13" spans="1:24" x14ac:dyDescent="0.3">
      <c r="A13" s="13" t="s">
        <v>32</v>
      </c>
      <c r="B13" s="15">
        <f t="shared" si="1"/>
        <v>15</v>
      </c>
      <c r="C13" s="16">
        <v>15</v>
      </c>
      <c r="D13" s="16">
        <v>0</v>
      </c>
      <c r="E13" s="16">
        <f>[1]РГК!E13</f>
        <v>0</v>
      </c>
      <c r="F13" s="16">
        <f>[1]РГК!F13</f>
        <v>0</v>
      </c>
      <c r="G13" s="16">
        <f>[1]РГК!G13</f>
        <v>0</v>
      </c>
      <c r="H13" s="15">
        <f t="shared" si="2"/>
        <v>0.08</v>
      </c>
      <c r="I13" s="16">
        <v>0</v>
      </c>
      <c r="J13" s="16">
        <f>[1]РГК!J13</f>
        <v>0</v>
      </c>
      <c r="K13" s="16">
        <f>[1]РГК!K13</f>
        <v>0</v>
      </c>
      <c r="L13" s="16">
        <f>[1]РГК!L13</f>
        <v>0</v>
      </c>
      <c r="M13" s="16">
        <f>[1]РГК!M13</f>
        <v>0</v>
      </c>
      <c r="N13" s="16">
        <v>0.08</v>
      </c>
      <c r="O13" s="16">
        <f>[1]РГК!O13</f>
        <v>0</v>
      </c>
      <c r="P13" s="16">
        <f>[1]РГК!P13</f>
        <v>0</v>
      </c>
      <c r="Q13" s="15">
        <f t="shared" si="4"/>
        <v>2.5000000000000001E-2</v>
      </c>
      <c r="R13" s="16">
        <f>[1]РГК!R13</f>
        <v>0</v>
      </c>
      <c r="S13" s="16">
        <v>0.02</v>
      </c>
      <c r="T13" s="16">
        <v>5.0000000000000001E-3</v>
      </c>
      <c r="U13" s="16">
        <f>[1]РГК!U13</f>
        <v>0</v>
      </c>
      <c r="V13" s="16">
        <f>[1]РГК!V13</f>
        <v>0</v>
      </c>
      <c r="W13" s="16">
        <f>[1]РГК!W13</f>
        <v>0</v>
      </c>
      <c r="X13" s="15">
        <f t="shared" si="6"/>
        <v>15.105</v>
      </c>
    </row>
    <row r="14" spans="1:24" x14ac:dyDescent="0.3">
      <c r="A14" s="13" t="s">
        <v>33</v>
      </c>
      <c r="B14" s="15">
        <f t="shared" si="1"/>
        <v>35</v>
      </c>
      <c r="C14" s="16">
        <v>35</v>
      </c>
      <c r="D14" s="16">
        <v>0</v>
      </c>
      <c r="E14" s="16">
        <f>[1]РГК!E14</f>
        <v>0</v>
      </c>
      <c r="F14" s="16">
        <f>[1]РГК!F14</f>
        <v>0</v>
      </c>
      <c r="G14" s="16">
        <f>[1]РГК!G14</f>
        <v>0</v>
      </c>
      <c r="H14" s="15">
        <f t="shared" si="2"/>
        <v>0.05</v>
      </c>
      <c r="I14" s="16">
        <v>0.05</v>
      </c>
      <c r="J14" s="16">
        <f>[1]РГК!J14</f>
        <v>0</v>
      </c>
      <c r="K14" s="16">
        <f>[1]РГК!K14</f>
        <v>0</v>
      </c>
      <c r="L14" s="16">
        <f>[1]РГК!L14</f>
        <v>0</v>
      </c>
      <c r="M14" s="16">
        <f>[1]РГК!M14</f>
        <v>0</v>
      </c>
      <c r="N14" s="16">
        <f>[1]РГК!N14</f>
        <v>0</v>
      </c>
      <c r="O14" s="16">
        <f>[1]РГК!O14</f>
        <v>0</v>
      </c>
      <c r="P14" s="16">
        <f>[1]РГК!P14</f>
        <v>0</v>
      </c>
      <c r="Q14" s="15">
        <f t="shared" si="4"/>
        <v>1.4999999999999999E-2</v>
      </c>
      <c r="R14" s="16">
        <f>[1]РГК!R14</f>
        <v>0</v>
      </c>
      <c r="S14" s="16">
        <f>[1]РГК!S14</f>
        <v>0</v>
      </c>
      <c r="T14" s="16">
        <v>1.4999999999999999E-2</v>
      </c>
      <c r="U14" s="16">
        <f>[1]РГК!U14</f>
        <v>0</v>
      </c>
      <c r="V14" s="16">
        <f>[1]РГК!V14</f>
        <v>0</v>
      </c>
      <c r="W14" s="16">
        <f>[1]РГК!W14</f>
        <v>0</v>
      </c>
      <c r="X14" s="15">
        <f t="shared" si="6"/>
        <v>35.064999999999998</v>
      </c>
    </row>
    <row r="15" spans="1:24" x14ac:dyDescent="0.3">
      <c r="A15" s="13" t="s">
        <v>34</v>
      </c>
      <c r="B15" s="15">
        <f t="shared" si="1"/>
        <v>15</v>
      </c>
      <c r="C15" s="16">
        <v>15</v>
      </c>
      <c r="D15" s="16">
        <v>0</v>
      </c>
      <c r="E15" s="16">
        <f>[1]РГК!E15</f>
        <v>0</v>
      </c>
      <c r="F15" s="16">
        <f>[1]РГК!F15</f>
        <v>0</v>
      </c>
      <c r="G15" s="16">
        <f>[1]РГК!G15</f>
        <v>0</v>
      </c>
      <c r="H15" s="15">
        <f t="shared" si="2"/>
        <v>0.1</v>
      </c>
      <c r="I15" s="16">
        <v>0.1</v>
      </c>
      <c r="J15" s="16">
        <f>[1]РГК!J15</f>
        <v>0</v>
      </c>
      <c r="K15" s="16">
        <f>[1]РГК!K15</f>
        <v>0</v>
      </c>
      <c r="L15" s="16">
        <f>[1]РГК!L15</f>
        <v>0</v>
      </c>
      <c r="M15" s="16">
        <f>[1]РГК!M15</f>
        <v>0</v>
      </c>
      <c r="N15" s="16">
        <f>[1]РГК!N15</f>
        <v>0</v>
      </c>
      <c r="O15" s="16">
        <f>[1]РГК!O15</f>
        <v>0</v>
      </c>
      <c r="P15" s="16">
        <f>[1]РГК!P15</f>
        <v>0</v>
      </c>
      <c r="Q15" s="15">
        <f t="shared" si="4"/>
        <v>0</v>
      </c>
      <c r="R15" s="16">
        <f>[1]РГК!R15</f>
        <v>0</v>
      </c>
      <c r="S15" s="16">
        <f>[1]РГК!S15</f>
        <v>0</v>
      </c>
      <c r="T15" s="16">
        <f>[1]РГК!T15</f>
        <v>0</v>
      </c>
      <c r="U15" s="16">
        <f>[1]РГК!U15</f>
        <v>0</v>
      </c>
      <c r="V15" s="16">
        <f>[1]РГК!V15</f>
        <v>0</v>
      </c>
      <c r="W15" s="16">
        <f>[1]РГК!W15</f>
        <v>0</v>
      </c>
      <c r="X15" s="15">
        <f t="shared" si="6"/>
        <v>15.1</v>
      </c>
    </row>
  </sheetData>
  <mergeCells count="12">
    <mergeCell ref="Q4:Q5"/>
    <mergeCell ref="R4:W4"/>
    <mergeCell ref="A1:X1"/>
    <mergeCell ref="A3:A5"/>
    <mergeCell ref="B3:G3"/>
    <mergeCell ref="H3:P3"/>
    <mergeCell ref="Q3:W3"/>
    <mergeCell ref="X3:X5"/>
    <mergeCell ref="B4:B5"/>
    <mergeCell ref="C4:G4"/>
    <mergeCell ref="H4:H5"/>
    <mergeCell ref="I4:P4"/>
  </mergeCells>
  <pageMargins left="0.16" right="0.16" top="0.38" bottom="0.16" header="0.3" footer="0.3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РГК-Сосн</vt:lpstr>
      <vt:lpstr>'РГК-Сосн'!Область_печати</vt:lpstr>
    </vt:vector>
  </TitlesOfParts>
  <Company>Volyn 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Rumin</dc:creator>
  <cp:lastModifiedBy>Юра</cp:lastModifiedBy>
  <cp:lastPrinted>2021-08-17T19:10:58Z</cp:lastPrinted>
  <dcterms:created xsi:type="dcterms:W3CDTF">2018-12-12T08:04:53Z</dcterms:created>
  <dcterms:modified xsi:type="dcterms:W3CDTF">2021-11-16T08:41:08Z</dcterms:modified>
</cp:coreProperties>
</file>